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RASFINANCIERA\Desktop\SIF 4 TRIM 2023\FORMATOS IFT - ORGANISMOS OPERADORES DE AGUA\"/>
    </mc:Choice>
  </mc:AlternateContent>
  <xr:revisionPtr revIDLastSave="0" documentId="13_ncr:1_{4F2E8F04-E7BB-49E2-B1B6-940415E2A1B4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720" xr2:uid="{00000000-000D-0000-FFFF-FFFF00000000}"/>
  </bookViews>
  <sheets>
    <sheet name="EAA" sheetId="1" r:id="rId1"/>
  </sheets>
  <definedNames>
    <definedName name="ANEXO">#REF!</definedName>
    <definedName name="_xlnm.Print_Area" localSheetId="0">EAA!$A$1:$H$37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s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<sst xmlns="http://schemas.openxmlformats.org/spreadsheetml/2006/main" count="38" uniqueCount="38">
  <si>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</si>
  <si>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</si>
  <si>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</si>
  <si>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</si>
  <si>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</si>
  <si>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</si>
  <si>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</si>
  <si>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</si>
  <si>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</si>
  <si>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</si>
  <si>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</si>
  <si>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</si>
  <si>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</si>
  <si>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</si>
  <si>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</si>
  <si>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</si>
  <si>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</si>
  <si>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</si>
  <si>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</si>
  <si>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</si>
  <si>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</si>
  <si>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</si>
  <si>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</si>
  <si>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</si>
  <si>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</si>
  <si>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</si>
  <si>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</si>
  <si>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</si>
  <si>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</si>
  <si>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“Bajo protesta de decir verdad declaramos que los Estados Financieros y sus notas, son razonablemente correctos y son responsabilidad del emisor.”</t>
  </si>
  <si>
    <t>Del 01 de Enero al al 31 de Diciembre de 2023</t>
  </si>
  <si>
    <t>C. ARACELI APODACA VEGA</t>
  </si>
  <si>
    <t>DIRECTOR  FINANCIERO</t>
  </si>
  <si>
    <t>_______________________________________</t>
  </si>
  <si>
    <t>C. SERGIO OSVALDO DE LEON MACIAS</t>
  </si>
  <si>
    <t>DIRECTOR EJECUTIVO</t>
  </si>
  <si>
    <t>________________________________________</t>
  </si>
  <si>
    <t>JUNTA RURAL DE AGUA Y SANEAMIENTO DE PUERTO PALOMAS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</si>
</sst>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8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8" fillId="0" borderId="0" xfId="0" applyFont="1"/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4"/>
  <sheetViews>
    <sheetView tabSelected="1" workbookViewId="0">
      <selection activeCell="L20" sqref="L20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2.5703125" style="13" customWidth="1"/>
    <col min="4" max="4" width="13.85546875" style="13" customWidth="1"/>
    <col min="5" max="5" width="13.5703125" style="13" customWidth="1"/>
    <col min="6" max="6" width="14.7109375" style="13" customWidth="1"/>
    <col min="7" max="7" width="13.42578125" style="13" customWidth="1"/>
    <col min="8" max="8" width="4" style="13" customWidth="1"/>
    <col min="9" max="16384" width="11.5703125" style="13"/>
  </cols>
  <sheetData>
    <row r="1" spans="2:7" ht="12.75" thickBot="1" x14ac:dyDescent="0.25"/>
    <row r="2" spans="2:7" x14ac:dyDescent="0.2">
      <c r="B2" s="20" t="s">
        <v>37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30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39841046</v>
      </c>
      <c r="D8" s="7">
        <f>SUM(D10,D19)</f>
        <v>162661810</v>
      </c>
      <c r="E8" s="7">
        <f>SUM(E10,E19)</f>
        <v>158960812</v>
      </c>
      <c r="F8" s="7">
        <f>C8+D8-E8</f>
        <v>43542044</v>
      </c>
      <c r="G8" s="7">
        <f>F8-C8</f>
        <v>3700998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9185602</v>
      </c>
      <c r="D10" s="7">
        <f>SUM(D11:D17)</f>
        <v>160370711</v>
      </c>
      <c r="E10" s="7">
        <f>SUM(E11:E17)</f>
        <v>158259747</v>
      </c>
      <c r="F10" s="7">
        <f t="shared" ref="F10:F17" si="0">C10+D10-E10</f>
        <v>11296566</v>
      </c>
      <c r="G10" s="7">
        <f t="shared" ref="G10:G17" si="1">F10-C10</f>
        <v>2110964</v>
      </c>
    </row>
    <row r="11" spans="2:7" x14ac:dyDescent="0.2">
      <c r="B11" s="3" t="s">
        <v>6</v>
      </c>
      <c r="C11" s="8">
        <v>6627005</v>
      </c>
      <c r="D11" s="8">
        <v>145024221</v>
      </c>
      <c r="E11" s="8">
        <v>143546510</v>
      </c>
      <c r="F11" s="12">
        <f t="shared" si="0"/>
        <v>8104716</v>
      </c>
      <c r="G11" s="12">
        <f t="shared" si="1"/>
        <v>1477711</v>
      </c>
    </row>
    <row r="12" spans="2:7" x14ac:dyDescent="0.2">
      <c r="B12" s="3" t="s">
        <v>7</v>
      </c>
      <c r="C12" s="8">
        <v>2080734</v>
      </c>
      <c r="D12" s="8">
        <v>14475317</v>
      </c>
      <c r="E12" s="8">
        <v>13909675</v>
      </c>
      <c r="F12" s="12">
        <f t="shared" si="0"/>
        <v>2646376</v>
      </c>
      <c r="G12" s="12">
        <f t="shared" si="1"/>
        <v>565642</v>
      </c>
    </row>
    <row r="13" spans="2:7" x14ac:dyDescent="0.2">
      <c r="B13" s="3" t="s">
        <v>8</v>
      </c>
      <c r="C13" s="8">
        <v>4681</v>
      </c>
      <c r="D13" s="8">
        <v>406870</v>
      </c>
      <c r="E13" s="8">
        <v>375750</v>
      </c>
      <c r="F13" s="12">
        <f t="shared" si="0"/>
        <v>35801</v>
      </c>
      <c r="G13" s="12">
        <f t="shared" si="1"/>
        <v>31120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473182</v>
      </c>
      <c r="D15" s="8">
        <v>464303</v>
      </c>
      <c r="E15" s="8">
        <v>427812</v>
      </c>
      <c r="F15" s="12">
        <f t="shared" si="0"/>
        <v>509673</v>
      </c>
      <c r="G15" s="12">
        <f t="shared" si="1"/>
        <v>36491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30655444</v>
      </c>
      <c r="D19" s="7">
        <f>SUM(D20:D28)</f>
        <v>2291099</v>
      </c>
      <c r="E19" s="7">
        <f>SUM(E20:E28)</f>
        <v>701065</v>
      </c>
      <c r="F19" s="7">
        <f t="shared" ref="F19:F28" si="2">C19+D19-E19</f>
        <v>32245478</v>
      </c>
      <c r="G19" s="7">
        <f t="shared" ref="G19:G28" si="3">F19-C19</f>
        <v>1590034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23208018</v>
      </c>
      <c r="D22" s="8">
        <v>237247</v>
      </c>
      <c r="E22" s="8">
        <v>0</v>
      </c>
      <c r="F22" s="12">
        <f t="shared" si="2"/>
        <v>23445265</v>
      </c>
      <c r="G22" s="12">
        <f t="shared" si="3"/>
        <v>237247</v>
      </c>
    </row>
    <row r="23" spans="1:7" x14ac:dyDescent="0.2">
      <c r="B23" s="3" t="s">
        <v>18</v>
      </c>
      <c r="C23" s="8">
        <v>3169938</v>
      </c>
      <c r="D23" s="8">
        <v>2050952</v>
      </c>
      <c r="E23" s="8">
        <v>0</v>
      </c>
      <c r="F23" s="12">
        <f t="shared" si="2"/>
        <v>5220890</v>
      </c>
      <c r="G23" s="12">
        <f t="shared" si="3"/>
        <v>2050952</v>
      </c>
    </row>
    <row r="24" spans="1:7" x14ac:dyDescent="0.2">
      <c r="B24" s="3" t="s">
        <v>19</v>
      </c>
      <c r="C24" s="8">
        <v>102944</v>
      </c>
      <c r="D24" s="8">
        <v>2900</v>
      </c>
      <c r="E24" s="8">
        <v>0</v>
      </c>
      <c r="F24" s="12">
        <f t="shared" si="2"/>
        <v>105844</v>
      </c>
      <c r="G24" s="12">
        <f t="shared" si="3"/>
        <v>2900</v>
      </c>
    </row>
    <row r="25" spans="1:7" ht="24" x14ac:dyDescent="0.2">
      <c r="B25" s="3" t="s">
        <v>20</v>
      </c>
      <c r="C25" s="8">
        <v>4174544</v>
      </c>
      <c r="D25" s="8">
        <v>0</v>
      </c>
      <c r="E25" s="8">
        <v>701065</v>
      </c>
      <c r="F25" s="12">
        <f t="shared" si="2"/>
        <v>3473479</v>
      </c>
      <c r="G25" s="12">
        <f t="shared" si="3"/>
        <v>-701065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9" t="s">
        <v>29</v>
      </c>
    </row>
    <row r="32" spans="1:7" s="18" customFormat="1" ht="12.75" x14ac:dyDescent="0.2">
      <c r="B32" s="17"/>
    </row>
    <row r="33" spans="2:6" s="18" customFormat="1" x14ac:dyDescent="0.2"/>
    <row r="34" spans="2:6" s="18" customFormat="1" x14ac:dyDescent="0.2"/>
    <row r="35" spans="2:6" s="18" customFormat="1" x14ac:dyDescent="0.2">
      <c r="B35" s="18" t="s">
        <v>33</v>
      </c>
      <c r="D35" s="18" t="s">
        <v>36</v>
      </c>
    </row>
    <row r="36" spans="2:6" s="18" customFormat="1" x14ac:dyDescent="0.2">
      <c r="B36" s="31" t="s">
        <v>34</v>
      </c>
      <c r="E36" s="31" t="s">
        <v>31</v>
      </c>
      <c r="F36" s="31"/>
    </row>
    <row r="37" spans="2:6" s="18" customFormat="1" x14ac:dyDescent="0.2">
      <c r="B37" s="31" t="s">
        <v>35</v>
      </c>
      <c r="E37" s="31" t="s">
        <v>32</v>
      </c>
      <c r="F37" s="31"/>
    </row>
    <row r="38" spans="2:6" s="18" customFormat="1" x14ac:dyDescent="0.2"/>
    <row r="39" spans="2:6" s="18" customFormat="1" x14ac:dyDescent="0.2"/>
    <row r="40" spans="2:6" s="18" customFormat="1" x14ac:dyDescent="0.2"/>
    <row r="41" spans="2:6" s="18" customFormat="1" x14ac:dyDescent="0.2"/>
    <row r="42" spans="2:6" s="18" customFormat="1" x14ac:dyDescent="0.2"/>
    <row r="43" spans="2:6" s="18" customFormat="1" x14ac:dyDescent="0.2"/>
    <row r="44" spans="2:6" s="18" customFormat="1" x14ac:dyDescent="0.2"/>
    <row r="45" spans="2:6" s="18" customFormat="1" x14ac:dyDescent="0.2"/>
    <row r="46" spans="2:6" s="18" customFormat="1" x14ac:dyDescent="0.2"/>
    <row r="47" spans="2:6" s="18" customFormat="1" x14ac:dyDescent="0.2"/>
    <row r="48" spans="2:6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</sheetData>
  <sheetProtection algorithmName="SHA-512" hashValue="gLcPKExbUmSw428Nx3M/ooDcRAAkN2f2yfRo0NeRcg1bSMnNO37xliXCtGXAjMbwqXwl/1KFV6UvKF6lUUkeNQ==" saltValue="TrOG1VY7PydlJnm77bPZag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Araceli Apodaca</cp:lastModifiedBy>
  <cp:lastPrinted>2024-01-30T20:42:14Z</cp:lastPrinted>
  <dcterms:created xsi:type="dcterms:W3CDTF">2019-12-03T19:14:48Z</dcterms:created>
  <dcterms:modified xsi:type="dcterms:W3CDTF">2024-01-30T20:43:03Z</dcterms:modified>
</cp:coreProperties>
</file>